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rin\Desktop\"/>
    </mc:Choice>
  </mc:AlternateContent>
  <bookViews>
    <workbookView xWindow="0" yWindow="0" windowWidth="19200" windowHeight="8200"/>
  </bookViews>
  <sheets>
    <sheet name="Ark1" sheetId="1" r:id="rId1"/>
  </sheets>
  <definedNames>
    <definedName name="_xlnm._FilterDatabase" localSheetId="0" hidden="1">'Ark1'!$C$30:$C$35</definedName>
    <definedName name="_xlnm.Print_Area" localSheetId="0">'Ark1'!$A$1:$G$39</definedName>
  </definedNames>
  <calcPr calcId="171027"/>
</workbook>
</file>

<file path=xl/calcChain.xml><?xml version="1.0" encoding="utf-8"?>
<calcChain xmlns="http://schemas.openxmlformats.org/spreadsheetml/2006/main">
  <c r="J13" i="1" l="1"/>
  <c r="I13" i="1" s="1"/>
  <c r="J14" i="1"/>
  <c r="I14" i="1" s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I21" i="1" s="1"/>
  <c r="J22" i="1"/>
  <c r="I22" i="1" s="1"/>
  <c r="J23" i="1"/>
  <c r="I23" i="1" s="1"/>
  <c r="J24" i="1"/>
  <c r="I24" i="1" s="1"/>
  <c r="J25" i="1"/>
  <c r="I25" i="1" s="1"/>
  <c r="J12" i="1"/>
  <c r="I12" i="1" s="1"/>
  <c r="G12" i="1" l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E31" i="1" l="1"/>
  <c r="F33" i="1"/>
  <c r="E32" i="1"/>
  <c r="E34" i="1"/>
  <c r="E33" i="1"/>
  <c r="F34" i="1"/>
  <c r="D34" i="1" s="1"/>
  <c r="F32" i="1"/>
  <c r="F31" i="1"/>
  <c r="D31" i="1" s="1"/>
  <c r="F26" i="1"/>
  <c r="G32" i="1" l="1"/>
  <c r="G33" i="1"/>
  <c r="D33" i="1"/>
  <c r="D32" i="1"/>
  <c r="G31" i="1"/>
  <c r="E35" i="1"/>
  <c r="G34" i="1"/>
  <c r="E26" i="1"/>
  <c r="E28" i="1" l="1"/>
  <c r="D35" i="1"/>
  <c r="F35" i="1"/>
  <c r="F28" i="1" s="1"/>
  <c r="G35" i="1"/>
</calcChain>
</file>

<file path=xl/sharedStrings.xml><?xml version="1.0" encoding="utf-8"?>
<sst xmlns="http://schemas.openxmlformats.org/spreadsheetml/2006/main" count="33" uniqueCount="31">
  <si>
    <t>Deltagerliste</t>
  </si>
  <si>
    <t>Mødeansvarlig</t>
  </si>
  <si>
    <t>Mødedato</t>
  </si>
  <si>
    <t>Mødebeskrivelse</t>
  </si>
  <si>
    <t>Sønderjylland</t>
  </si>
  <si>
    <t>SUM</t>
  </si>
  <si>
    <t>TDC landsklub</t>
  </si>
  <si>
    <t xml:space="preserve">      Navn</t>
  </si>
  <si>
    <t>vælg fra rullepanelet</t>
  </si>
  <si>
    <t xml:space="preserve">Afdeling </t>
  </si>
  <si>
    <t>Afdeling</t>
  </si>
  <si>
    <t>Afdelingsgodtgørelse pr. dag (frikøb faglige):</t>
  </si>
  <si>
    <t>X              = ingen frikøb</t>
  </si>
  <si>
    <t xml:space="preserve">Afd.godtg </t>
  </si>
  <si>
    <t>Sum</t>
  </si>
  <si>
    <r>
      <t xml:space="preserve">Faglig frikøb  </t>
    </r>
    <r>
      <rPr>
        <b/>
        <sz val="8"/>
        <rFont val="Arial"/>
        <family val="2"/>
      </rPr>
      <t>(dage)</t>
    </r>
  </si>
  <si>
    <r>
      <t xml:space="preserve">TR frikøb       </t>
    </r>
    <r>
      <rPr>
        <b/>
        <sz val="8"/>
        <rFont val="Arial"/>
        <family val="2"/>
      </rPr>
      <t xml:space="preserve"> (dage)</t>
    </r>
  </si>
  <si>
    <r>
      <t xml:space="preserve">Faglig fra Metal         </t>
    </r>
    <r>
      <rPr>
        <b/>
        <sz val="8"/>
        <rFont val="Arial"/>
        <family val="2"/>
      </rPr>
      <t xml:space="preserve">antal dage     </t>
    </r>
  </si>
  <si>
    <r>
      <t xml:space="preserve">TR fra TDC         </t>
    </r>
    <r>
      <rPr>
        <b/>
        <sz val="8"/>
        <rFont val="Arial"/>
        <family val="2"/>
      </rPr>
      <t xml:space="preserve">antal dage     </t>
    </r>
  </si>
  <si>
    <t>Skema mailes til:</t>
  </si>
  <si>
    <t>Dage           i alt</t>
  </si>
  <si>
    <t>Tele</t>
  </si>
  <si>
    <t>Metal</t>
  </si>
  <si>
    <t>Øst</t>
  </si>
  <si>
    <t>Fyn</t>
  </si>
  <si>
    <t>Vest</t>
  </si>
  <si>
    <t>Klub</t>
  </si>
  <si>
    <t>Mødeadresse</t>
  </si>
  <si>
    <t>Frikøb</t>
  </si>
  <si>
    <t>f.eks.      0,2 = 1½ time                                      0,5 = ½ arbejdsdag    1 = en dagsnorm</t>
  </si>
  <si>
    <t>lsj@danskmetal.dk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</si>
</sst>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  <numFmt numFmtId="166" formatCode="[$-406]d\.\ mmmm\ yyyy;@"/>
  </numFmts>
  <fonts count="16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16" xfId="0" applyFont="1" applyBorder="1" applyProtection="1"/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wrapText="1"/>
    </xf>
    <xf numFmtId="4" fontId="1" fillId="0" borderId="0" xfId="0" applyNumberFormat="1" applyFont="1" applyProtection="1"/>
    <xf numFmtId="165" fontId="1" fillId="0" borderId="0" xfId="1" applyNumberFormat="1" applyFont="1" applyProtection="1"/>
    <xf numFmtId="0" fontId="1" fillId="0" borderId="0" xfId="0" applyFont="1" applyAlignment="1" applyProtection="1">
      <alignment horizontal="left"/>
    </xf>
    <xf numFmtId="165" fontId="0" fillId="0" borderId="0" xfId="0" applyNumberFormat="1" applyProtection="1"/>
    <xf numFmtId="165" fontId="1" fillId="0" borderId="6" xfId="1" applyNumberFormat="1" applyFont="1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16" xfId="0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/>
    </xf>
    <xf numFmtId="0" fontId="15" fillId="0" borderId="0" xfId="2"/>
    <xf numFmtId="0" fontId="2" fillId="0" borderId="4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166" fontId="6" fillId="0" borderId="29" xfId="0" applyNumberFormat="1" applyFont="1" applyBorder="1" applyAlignment="1" applyProtection="1">
      <alignment horizontal="left" vertical="center" wrapText="1"/>
      <protection locked="0"/>
    </xf>
    <xf numFmtId="166" fontId="6" fillId="0" borderId="6" xfId="0" applyNumberFormat="1" applyFont="1" applyBorder="1" applyAlignment="1" applyProtection="1">
      <alignment horizontal="left" vertical="center" wrapText="1"/>
      <protection locked="0"/>
    </xf>
    <xf numFmtId="166" fontId="6" fillId="0" borderId="20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Valuta" xfId="1" builtinId="4"/>
  </cellStyles>
  <dxfs count="4">
    <dxf>
      <protection locked="1" hidden="0"/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1" displayName="Liste1" ref="C30:C35" totalsRowShown="0" headerRowDxfId="3" dataDxfId="1" headerRowBorderDxfId="2">
  <autoFilter ref="C30:C35"/>
  <tableColumns count="1">
    <tableColumn id="1" name="Afdeli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j@danskmeta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Zeros="0" tabSelected="1" workbookViewId="0">
      <selection activeCell="B2" sqref="B2:G2"/>
    </sheetView>
  </sheetViews>
  <sheetFormatPr defaultColWidth="9.1796875" defaultRowHeight="12.5" x14ac:dyDescent="0.25"/>
  <cols>
    <col min="1" max="1" width="19.7265625" style="1" customWidth="1"/>
    <col min="2" max="2" width="5.54296875" style="1" customWidth="1"/>
    <col min="3" max="3" width="16.26953125" style="1" customWidth="1"/>
    <col min="4" max="4" width="13.1796875" style="1" customWidth="1"/>
    <col min="5" max="6" width="12.54296875" style="1" customWidth="1"/>
    <col min="7" max="7" width="8.1796875" style="1" customWidth="1"/>
    <col min="8" max="8" width="0.81640625" style="1" customWidth="1"/>
    <col min="9" max="9" width="17.81640625" style="1" customWidth="1"/>
    <col min="10" max="16384" width="9.1796875" style="1"/>
  </cols>
  <sheetData>
    <row r="1" spans="1:10" ht="33" customHeight="1" thickBot="1" x14ac:dyDescent="0.3">
      <c r="A1" s="42" t="s">
        <v>6</v>
      </c>
      <c r="B1" s="43"/>
      <c r="C1" s="43"/>
      <c r="D1" s="43"/>
      <c r="E1" s="43"/>
      <c r="F1" s="43"/>
      <c r="G1" s="44"/>
    </row>
    <row r="2" spans="1:10" ht="24" customHeight="1" x14ac:dyDescent="0.25">
      <c r="A2" s="7" t="s">
        <v>26</v>
      </c>
      <c r="B2" s="45"/>
      <c r="C2" s="46"/>
      <c r="D2" s="46"/>
      <c r="E2" s="46"/>
      <c r="F2" s="46"/>
      <c r="G2" s="47"/>
    </row>
    <row r="3" spans="1:10" ht="24" customHeight="1" x14ac:dyDescent="0.25">
      <c r="A3" s="8" t="s">
        <v>1</v>
      </c>
      <c r="B3" s="48"/>
      <c r="C3" s="49"/>
      <c r="D3" s="49"/>
      <c r="E3" s="49"/>
      <c r="F3" s="49"/>
      <c r="G3" s="50"/>
    </row>
    <row r="4" spans="1:10" ht="24" customHeight="1" x14ac:dyDescent="0.25">
      <c r="A4" s="8" t="s">
        <v>2</v>
      </c>
      <c r="B4" s="63"/>
      <c r="C4" s="64"/>
      <c r="D4" s="64"/>
      <c r="E4" s="64"/>
      <c r="F4" s="64"/>
      <c r="G4" s="65"/>
    </row>
    <row r="5" spans="1:10" ht="24" customHeight="1" x14ac:dyDescent="0.25">
      <c r="A5" s="8" t="s">
        <v>27</v>
      </c>
      <c r="B5" s="48"/>
      <c r="C5" s="49"/>
      <c r="D5" s="49"/>
      <c r="E5" s="49"/>
      <c r="F5" s="49"/>
      <c r="G5" s="50"/>
    </row>
    <row r="6" spans="1:10" ht="24" customHeight="1" thickBot="1" x14ac:dyDescent="0.3">
      <c r="A6" s="9" t="s">
        <v>3</v>
      </c>
      <c r="B6" s="66"/>
      <c r="C6" s="67"/>
      <c r="D6" s="67"/>
      <c r="E6" s="67"/>
      <c r="F6" s="67"/>
      <c r="G6" s="68"/>
    </row>
    <row r="7" spans="1:10" ht="9.75" customHeight="1" thickBot="1" x14ac:dyDescent="0.3"/>
    <row r="8" spans="1:10" ht="30" customHeight="1" thickBot="1" x14ac:dyDescent="0.3">
      <c r="A8" s="42" t="s">
        <v>0</v>
      </c>
      <c r="B8" s="43"/>
      <c r="C8" s="43"/>
      <c r="D8" s="43"/>
      <c r="E8" s="43"/>
      <c r="F8" s="43"/>
      <c r="G8" s="44"/>
    </row>
    <row r="9" spans="1:10" ht="23.25" customHeight="1" x14ac:dyDescent="0.25">
      <c r="A9" s="51" t="s">
        <v>7</v>
      </c>
      <c r="B9" s="52"/>
      <c r="C9" s="53"/>
      <c r="D9" s="69" t="s">
        <v>9</v>
      </c>
      <c r="E9" s="60" t="s">
        <v>28</v>
      </c>
      <c r="F9" s="61"/>
      <c r="G9" s="62"/>
    </row>
    <row r="10" spans="1:10" ht="23.25" customHeight="1" thickBot="1" x14ac:dyDescent="0.3">
      <c r="A10" s="54"/>
      <c r="B10" s="55"/>
      <c r="C10" s="56"/>
      <c r="D10" s="70"/>
      <c r="E10" s="71" t="s">
        <v>29</v>
      </c>
      <c r="F10" s="72"/>
      <c r="G10" s="73"/>
    </row>
    <row r="11" spans="1:10" ht="41.25" customHeight="1" thickBot="1" x14ac:dyDescent="0.3">
      <c r="A11" s="57"/>
      <c r="B11" s="58"/>
      <c r="C11" s="59"/>
      <c r="D11" s="6" t="s">
        <v>8</v>
      </c>
      <c r="E11" s="4" t="s">
        <v>18</v>
      </c>
      <c r="F11" s="4" t="s">
        <v>17</v>
      </c>
      <c r="G11" s="39" t="s">
        <v>12</v>
      </c>
      <c r="I11" s="38"/>
    </row>
    <row r="12" spans="1:10" ht="23.25" customHeight="1" x14ac:dyDescent="0.25">
      <c r="A12" s="77"/>
      <c r="B12" s="78"/>
      <c r="C12" s="79"/>
      <c r="D12" s="34"/>
      <c r="E12" s="22"/>
      <c r="F12" s="23"/>
      <c r="G12" s="24" t="str">
        <f>IF((E12+F12)&gt;0," ","x")</f>
        <v>x</v>
      </c>
      <c r="I12" s="36">
        <f>IF(J12=TRUE,,"Vælg TR eller faglig")</f>
        <v>0</v>
      </c>
      <c r="J12" s="19" t="b">
        <f>OR(E12+F12=E12,F12+E12=F12)</f>
        <v>1</v>
      </c>
    </row>
    <row r="13" spans="1:10" ht="23.25" customHeight="1" x14ac:dyDescent="0.25">
      <c r="A13" s="74"/>
      <c r="B13" s="75"/>
      <c r="C13" s="76"/>
      <c r="D13" s="35"/>
      <c r="E13" s="25"/>
      <c r="F13" s="26"/>
      <c r="G13" s="24" t="str">
        <f t="shared" ref="G13:G25" si="0">IF((E13+F13)&gt;0," ","x")</f>
        <v>x</v>
      </c>
      <c r="I13" s="36">
        <f t="shared" ref="I13:I25" si="1">IF(J13=TRUE,,"Vælg TR eller faglig")</f>
        <v>0</v>
      </c>
      <c r="J13" s="19" t="b">
        <f t="shared" ref="J13:J25" si="2">OR(E13+F13=E13,F13+E13=F13)</f>
        <v>1</v>
      </c>
    </row>
    <row r="14" spans="1:10" ht="23.25" customHeight="1" x14ac:dyDescent="0.25">
      <c r="A14" s="74"/>
      <c r="B14" s="75"/>
      <c r="C14" s="76"/>
      <c r="D14" s="35"/>
      <c r="E14" s="25"/>
      <c r="F14" s="26"/>
      <c r="G14" s="24" t="str">
        <f t="shared" si="0"/>
        <v>x</v>
      </c>
      <c r="I14" s="36">
        <f t="shared" si="1"/>
        <v>0</v>
      </c>
      <c r="J14" s="19" t="b">
        <f t="shared" si="2"/>
        <v>1</v>
      </c>
    </row>
    <row r="15" spans="1:10" ht="23.25" customHeight="1" x14ac:dyDescent="0.25">
      <c r="A15" s="74"/>
      <c r="B15" s="75"/>
      <c r="C15" s="76"/>
      <c r="D15" s="35"/>
      <c r="E15" s="25"/>
      <c r="F15" s="26"/>
      <c r="G15" s="24" t="str">
        <f t="shared" si="0"/>
        <v>x</v>
      </c>
      <c r="I15" s="36">
        <f t="shared" si="1"/>
        <v>0</v>
      </c>
      <c r="J15" s="19" t="b">
        <f t="shared" si="2"/>
        <v>1</v>
      </c>
    </row>
    <row r="16" spans="1:10" ht="23.25" customHeight="1" x14ac:dyDescent="0.25">
      <c r="A16" s="74"/>
      <c r="B16" s="75"/>
      <c r="C16" s="76"/>
      <c r="D16" s="35"/>
      <c r="E16" s="25"/>
      <c r="F16" s="26"/>
      <c r="G16" s="24" t="str">
        <f t="shared" si="0"/>
        <v>x</v>
      </c>
      <c r="I16" s="36">
        <f t="shared" si="1"/>
        <v>0</v>
      </c>
      <c r="J16" s="19" t="b">
        <f t="shared" si="2"/>
        <v>1</v>
      </c>
    </row>
    <row r="17" spans="1:10" ht="23.25" customHeight="1" x14ac:dyDescent="0.25">
      <c r="A17" s="74"/>
      <c r="B17" s="75"/>
      <c r="C17" s="76"/>
      <c r="D17" s="35"/>
      <c r="E17" s="25"/>
      <c r="F17" s="26"/>
      <c r="G17" s="24" t="str">
        <f t="shared" si="0"/>
        <v>x</v>
      </c>
      <c r="I17" s="36">
        <f t="shared" si="1"/>
        <v>0</v>
      </c>
      <c r="J17" s="19" t="b">
        <f t="shared" si="2"/>
        <v>1</v>
      </c>
    </row>
    <row r="18" spans="1:10" ht="23.25" customHeight="1" x14ac:dyDescent="0.25">
      <c r="A18" s="74"/>
      <c r="B18" s="75"/>
      <c r="C18" s="76"/>
      <c r="D18" s="35"/>
      <c r="E18" s="25"/>
      <c r="F18" s="26"/>
      <c r="G18" s="24" t="str">
        <f t="shared" si="0"/>
        <v>x</v>
      </c>
      <c r="I18" s="36">
        <f t="shared" si="1"/>
        <v>0</v>
      </c>
      <c r="J18" s="19" t="b">
        <f t="shared" si="2"/>
        <v>1</v>
      </c>
    </row>
    <row r="19" spans="1:10" ht="23.25" customHeight="1" x14ac:dyDescent="0.25">
      <c r="A19" s="74"/>
      <c r="B19" s="75"/>
      <c r="C19" s="76"/>
      <c r="D19" s="35"/>
      <c r="E19" s="25"/>
      <c r="F19" s="26"/>
      <c r="G19" s="24" t="str">
        <f t="shared" si="0"/>
        <v>x</v>
      </c>
      <c r="I19" s="36">
        <f t="shared" si="1"/>
        <v>0</v>
      </c>
      <c r="J19" s="19" t="b">
        <f t="shared" si="2"/>
        <v>1</v>
      </c>
    </row>
    <row r="20" spans="1:10" ht="23.25" customHeight="1" x14ac:dyDescent="0.25">
      <c r="A20" s="74"/>
      <c r="B20" s="75"/>
      <c r="C20" s="76"/>
      <c r="D20" s="35"/>
      <c r="E20" s="25"/>
      <c r="F20" s="26"/>
      <c r="G20" s="24" t="str">
        <f t="shared" si="0"/>
        <v>x</v>
      </c>
      <c r="I20" s="36">
        <f t="shared" si="1"/>
        <v>0</v>
      </c>
      <c r="J20" s="19" t="b">
        <f t="shared" si="2"/>
        <v>1</v>
      </c>
    </row>
    <row r="21" spans="1:10" ht="23.25" customHeight="1" x14ac:dyDescent="0.25">
      <c r="A21" s="74"/>
      <c r="B21" s="75"/>
      <c r="C21" s="76"/>
      <c r="D21" s="35"/>
      <c r="E21" s="25"/>
      <c r="F21" s="26"/>
      <c r="G21" s="24" t="str">
        <f t="shared" si="0"/>
        <v>x</v>
      </c>
      <c r="I21" s="36">
        <f t="shared" si="1"/>
        <v>0</v>
      </c>
      <c r="J21" s="19" t="b">
        <f t="shared" si="2"/>
        <v>1</v>
      </c>
    </row>
    <row r="22" spans="1:10" ht="23.25" customHeight="1" x14ac:dyDescent="0.25">
      <c r="A22" s="74"/>
      <c r="B22" s="75"/>
      <c r="C22" s="76"/>
      <c r="D22" s="35"/>
      <c r="E22" s="25"/>
      <c r="F22" s="26"/>
      <c r="G22" s="24" t="str">
        <f t="shared" si="0"/>
        <v>x</v>
      </c>
      <c r="I22" s="36">
        <f t="shared" si="1"/>
        <v>0</v>
      </c>
      <c r="J22" s="19" t="b">
        <f t="shared" si="2"/>
        <v>1</v>
      </c>
    </row>
    <row r="23" spans="1:10" ht="23.25" customHeight="1" x14ac:dyDescent="0.25">
      <c r="A23" s="74"/>
      <c r="B23" s="75"/>
      <c r="C23" s="76"/>
      <c r="D23" s="35"/>
      <c r="E23" s="25"/>
      <c r="F23" s="26"/>
      <c r="G23" s="24" t="str">
        <f t="shared" si="0"/>
        <v>x</v>
      </c>
      <c r="I23" s="36">
        <f t="shared" si="1"/>
        <v>0</v>
      </c>
      <c r="J23" s="19" t="b">
        <f t="shared" si="2"/>
        <v>1</v>
      </c>
    </row>
    <row r="24" spans="1:10" ht="23.25" customHeight="1" x14ac:dyDescent="0.25">
      <c r="A24" s="74"/>
      <c r="B24" s="75"/>
      <c r="C24" s="76"/>
      <c r="D24" s="35"/>
      <c r="E24" s="25"/>
      <c r="F24" s="26"/>
      <c r="G24" s="24" t="str">
        <f t="shared" si="0"/>
        <v>x</v>
      </c>
      <c r="I24" s="36">
        <f t="shared" si="1"/>
        <v>0</v>
      </c>
      <c r="J24" s="19" t="b">
        <f t="shared" si="2"/>
        <v>1</v>
      </c>
    </row>
    <row r="25" spans="1:10" ht="23.25" customHeight="1" thickBot="1" x14ac:dyDescent="0.3">
      <c r="A25" s="80"/>
      <c r="B25" s="81"/>
      <c r="C25" s="82"/>
      <c r="D25" s="35"/>
      <c r="E25" s="27"/>
      <c r="F25" s="28"/>
      <c r="G25" s="29" t="str">
        <f t="shared" si="0"/>
        <v>x</v>
      </c>
      <c r="I25" s="36">
        <f t="shared" si="1"/>
        <v>0</v>
      </c>
      <c r="J25" s="19" t="b">
        <f t="shared" si="2"/>
        <v>1</v>
      </c>
    </row>
    <row r="26" spans="1:10" ht="23.25" customHeight="1" thickBot="1" x14ac:dyDescent="0.3">
      <c r="A26" s="30"/>
      <c r="B26" s="30"/>
      <c r="C26" s="30"/>
      <c r="D26" s="31" t="s">
        <v>5</v>
      </c>
      <c r="E26" s="32">
        <f>SUM(E12:E25)</f>
        <v>0</v>
      </c>
      <c r="F26" s="32">
        <f>SUM(F12:F25)</f>
        <v>0</v>
      </c>
      <c r="G26" s="33"/>
    </row>
    <row r="27" spans="1:10" ht="4.5" customHeight="1" x14ac:dyDescent="0.25"/>
    <row r="28" spans="1:10" ht="34.5" customHeight="1" x14ac:dyDescent="0.25">
      <c r="E28" s="18">
        <f>IF(E26-E35=0,,"Afdeling mangler på en eller flere deltagere")</f>
        <v>0</v>
      </c>
      <c r="F28" s="18">
        <f>IF(F26-F35=0,,"Afdeling mangler på en eller flere deltagere")</f>
        <v>0</v>
      </c>
    </row>
    <row r="29" spans="1:10" ht="3.75" customHeight="1" x14ac:dyDescent="0.25"/>
    <row r="30" spans="1:10" ht="27.75" customHeight="1" x14ac:dyDescent="0.35">
      <c r="B30" s="37"/>
      <c r="C30" s="10" t="s">
        <v>10</v>
      </c>
      <c r="D30" s="11" t="s">
        <v>13</v>
      </c>
      <c r="E30" s="12" t="s">
        <v>16</v>
      </c>
      <c r="F30" s="12" t="s">
        <v>15</v>
      </c>
      <c r="G30" s="12" t="s">
        <v>20</v>
      </c>
    </row>
    <row r="31" spans="1:10" x14ac:dyDescent="0.25">
      <c r="B31" s="1" t="s">
        <v>21</v>
      </c>
      <c r="C31" s="1" t="s">
        <v>23</v>
      </c>
      <c r="D31" s="16">
        <f>+F31*D$37</f>
        <v>0</v>
      </c>
      <c r="E31" s="5">
        <f>SUMIF(D$12:D$25,C31,E$12:E$25)</f>
        <v>0</v>
      </c>
      <c r="F31" s="5">
        <f>SUMIF(D$12:D$25,C31,F$12:F$25)</f>
        <v>0</v>
      </c>
      <c r="G31" s="5">
        <f>SUM(E31:F31)</f>
        <v>0</v>
      </c>
    </row>
    <row r="32" spans="1:10" x14ac:dyDescent="0.25">
      <c r="B32" s="1" t="s">
        <v>21</v>
      </c>
      <c r="C32" s="1" t="s">
        <v>24</v>
      </c>
      <c r="D32" s="16">
        <f>+F32*D$37</f>
        <v>0</v>
      </c>
      <c r="E32" s="5">
        <f>SUMIF(D$12:D$25,C32,E$12:E$25)</f>
        <v>0</v>
      </c>
      <c r="F32" s="5">
        <f>SUMIF(D$12:D$25,C32,F$12:F$25)</f>
        <v>0</v>
      </c>
      <c r="G32" s="5">
        <f t="shared" ref="G32:G34" si="3">SUM(E32:F32)</f>
        <v>0</v>
      </c>
    </row>
    <row r="33" spans="1:7" x14ac:dyDescent="0.25">
      <c r="B33" s="1" t="s">
        <v>22</v>
      </c>
      <c r="C33" s="1" t="s">
        <v>4</v>
      </c>
      <c r="D33" s="16">
        <f>+F33*D$37</f>
        <v>0</v>
      </c>
      <c r="E33" s="5">
        <f>SUMIF(D$12:D$25,C33,E$12:E$25)</f>
        <v>0</v>
      </c>
      <c r="F33" s="5">
        <f>SUMIF(D$12:D$25,C33,F$12:F$25)</f>
        <v>0</v>
      </c>
      <c r="G33" s="5">
        <f t="shared" si="3"/>
        <v>0</v>
      </c>
    </row>
    <row r="34" spans="1:7" x14ac:dyDescent="0.25">
      <c r="B34" s="1" t="s">
        <v>21</v>
      </c>
      <c r="C34" s="1" t="s">
        <v>25</v>
      </c>
      <c r="D34" s="16">
        <f>+F34*D$37</f>
        <v>0</v>
      </c>
      <c r="E34" s="5">
        <f>SUMIF(D$12:D$25,C34,E$12:E$25)</f>
        <v>0</v>
      </c>
      <c r="F34" s="5">
        <f>SUMIF(D$12:D$25,C34,F$12:F$25)</f>
        <v>0</v>
      </c>
      <c r="G34" s="5">
        <f t="shared" si="3"/>
        <v>0</v>
      </c>
    </row>
    <row r="35" spans="1:7" ht="13" x14ac:dyDescent="0.3">
      <c r="C35" s="15" t="s">
        <v>14</v>
      </c>
      <c r="D35" s="17">
        <f>SUM(D31:D34)</f>
        <v>0</v>
      </c>
      <c r="E35" s="40">
        <f>SUM(E31:E34)</f>
        <v>0</v>
      </c>
      <c r="F35" s="40">
        <f>SUM(F31:F34)</f>
        <v>0</v>
      </c>
      <c r="G35" s="40">
        <f>SUM(G31:G34)</f>
        <v>0</v>
      </c>
    </row>
    <row r="37" spans="1:7" s="3" customFormat="1" ht="13" x14ac:dyDescent="0.3">
      <c r="A37" s="15" t="s">
        <v>11</v>
      </c>
      <c r="C37" s="2"/>
      <c r="D37" s="14">
        <v>1464</v>
      </c>
      <c r="E37" s="13"/>
    </row>
    <row r="39" spans="1:7" ht="13" x14ac:dyDescent="0.3">
      <c r="A39" s="20" t="s">
        <v>19</v>
      </c>
      <c r="B39" s="41" t="s">
        <v>30</v>
      </c>
      <c r="C39" s="21"/>
    </row>
  </sheetData>
  <dataConsolidate function="var"/>
  <mergeCells count="25">
    <mergeCell ref="A25:C25"/>
    <mergeCell ref="A20:C20"/>
    <mergeCell ref="A21:C21"/>
    <mergeCell ref="A22:C22"/>
    <mergeCell ref="A17:C17"/>
    <mergeCell ref="A18:C18"/>
    <mergeCell ref="A19:C19"/>
    <mergeCell ref="A23:C23"/>
    <mergeCell ref="A24:C24"/>
    <mergeCell ref="A16:C16"/>
    <mergeCell ref="A15:C15"/>
    <mergeCell ref="A14:C14"/>
    <mergeCell ref="A12:C12"/>
    <mergeCell ref="A13:C13"/>
    <mergeCell ref="A1:G1"/>
    <mergeCell ref="A8:G8"/>
    <mergeCell ref="B2:G2"/>
    <mergeCell ref="B3:G3"/>
    <mergeCell ref="A9:C11"/>
    <mergeCell ref="E9:G9"/>
    <mergeCell ref="B4:G4"/>
    <mergeCell ref="B5:G5"/>
    <mergeCell ref="B6:G6"/>
    <mergeCell ref="D9:D10"/>
    <mergeCell ref="E10:G10"/>
  </mergeCells>
  <phoneticPr fontId="3" type="noConversion"/>
  <dataValidations count="2">
    <dataValidation type="decimal" allowBlank="1" showInputMessage="1" showErrorMessage="1" error="Kun tal mellem 0,2 og 2,0 er gyldig._x000a_0,2 dag svarer til 1,5 time." sqref="E12:F25">
      <formula1>0.2</formula1>
      <formula2>2</formula2>
    </dataValidation>
    <dataValidation type="list" allowBlank="1" showInputMessage="1" showErrorMessage="1" sqref="D12:D25">
      <formula1>$C$31:$C$34</formula1>
    </dataValidation>
  </dataValidations>
  <hyperlinks>
    <hyperlink ref="B39" r:id="rId1"/>
  </hyperlinks>
  <printOptions horizontalCentered="1"/>
  <pageMargins left="0.51181102362204722" right="0.23622047244094491" top="0.31496062992125984" bottom="0.19685039370078741" header="0" footer="0"/>
  <pageSetup paperSize="9" orientation="portrait" r:id="rId2"/>
  <headerFooter alignWithMargins="0"/>
  <cellWatches>
    <cellWatch r="D12"/>
  </cellWatch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Carsten Dyring Nielsen</cp:lastModifiedBy>
  <cp:lastPrinted>2012-05-16T09:42:25Z</cp:lastPrinted>
  <dcterms:created xsi:type="dcterms:W3CDTF">2008-08-27T12:58:50Z</dcterms:created>
  <dcterms:modified xsi:type="dcterms:W3CDTF">2017-01-10T21:53:31Z</dcterms:modified>
</cp:coreProperties>
</file>